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高田洋司個人情報\東部県土整備局＜徳島＞仕事関係（２）\令和元年度\仕事\R元髙田\01_設計書\01_工事\Ｒ１徳土　明神川　鳴・瀬戸明神　河川工事（２）\設計書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2" i="1" l="1"/>
  <c r="G29" i="1"/>
  <c r="G26" i="1" s="1"/>
  <c r="G27" i="1"/>
  <c r="G20" i="1"/>
  <c r="G17" i="1"/>
  <c r="G12" i="1"/>
  <c r="G11" i="1" s="1"/>
  <c r="G31" i="1" l="1"/>
  <c r="G10" i="1"/>
  <c r="G36" i="1" l="1"/>
  <c r="G38" i="1" s="1"/>
  <c r="G39" i="1" s="1"/>
  <c r="G34" i="1"/>
</calcChain>
</file>

<file path=xl/sharedStrings.xml><?xml version="1.0" encoding="utf-8"?>
<sst xmlns="http://schemas.openxmlformats.org/spreadsheetml/2006/main" count="73" uniqueCount="47">
  <si>
    <t>工事費内訳書</t>
  </si>
  <si>
    <t>住　　　　所</t>
  </si>
  <si>
    <t>商号又は名称</t>
  </si>
  <si>
    <t>代 表 者 名</t>
  </si>
  <si>
    <t>工 事 名</t>
  </si>
  <si>
    <t>Ｒ１徳土　明神川　鳴・瀬戸明神　河川工事（２）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</si>
  <si>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</si>
  <si>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</si>
  <si>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</si>
  <si>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</si>
  <si>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</si>
  <si>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</si>
  <si>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</si>
  <si>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</si>
  <si>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擁壁護岸工</t>
  </si>
  <si>
    <t>作業土工</t>
  </si>
  <si>
    <t>床掘り(掘削)</t>
  </si>
  <si>
    <t>m3</t>
  </si>
  <si>
    <t>埋戻し
　1.0≦W&lt;4.0</t>
  </si>
  <si>
    <t>埋戻し
　W&lt;1.0</t>
  </si>
  <si>
    <t>土砂等運搬</t>
  </si>
  <si>
    <t>場所打擁壁工(構造物単位)
　重力式擁壁</t>
  </si>
  <si>
    <t>重力式擁壁
　18-8-40 BBorN W/C≦60%</t>
  </si>
  <si>
    <t>止水板</t>
  </si>
  <si>
    <t>m</t>
  </si>
  <si>
    <t>場所打擁壁工
　ｺﾝｸﾘｰﾄ護岸擁壁</t>
  </si>
  <si>
    <t>基礎材</t>
  </si>
  <si>
    <t>m2</t>
  </si>
  <si>
    <t>ｺﾝｸﾘｰﾄ
　18-8-40 BBorN W/C≦60%</t>
  </si>
  <si>
    <t>目地板</t>
  </si>
  <si>
    <t>型枠</t>
  </si>
  <si>
    <t>仮設工</t>
  </si>
  <si>
    <t>工事用道路工</t>
  </si>
  <si>
    <t>敷砂利</t>
  </si>
  <si>
    <t>交通管理工</t>
  </si>
  <si>
    <t>交通誘導警備員
　B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</si>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</sst>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view="pageBreakPreview" zoomScaleNormal="100" zoomScaleSheetLayoutView="100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G11+G26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G12+G17+G20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113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3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17</v>
      </c>
      <c r="F15" s="9">
        <v>54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17</v>
      </c>
      <c r="F16" s="9">
        <v>56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23" t="s">
        <v>21</v>
      </c>
      <c r="D17" s="23"/>
      <c r="E17" s="8" t="s">
        <v>13</v>
      </c>
      <c r="F17" s="9">
        <v>1</v>
      </c>
      <c r="G17" s="10">
        <f>G18+G19</f>
        <v>0</v>
      </c>
      <c r="I17" s="12">
        <v>8</v>
      </c>
      <c r="J17" s="13">
        <v>3</v>
      </c>
    </row>
    <row r="18" spans="1:10" ht="42" customHeight="1" x14ac:dyDescent="0.15">
      <c r="A18" s="6"/>
      <c r="B18" s="7"/>
      <c r="C18" s="7"/>
      <c r="D18" s="23" t="s">
        <v>22</v>
      </c>
      <c r="E18" s="8" t="s">
        <v>17</v>
      </c>
      <c r="F18" s="9">
        <v>16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23</v>
      </c>
      <c r="E19" s="8" t="s">
        <v>24</v>
      </c>
      <c r="F19" s="9">
        <v>3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23" t="s">
        <v>25</v>
      </c>
      <c r="D20" s="23"/>
      <c r="E20" s="8" t="s">
        <v>13</v>
      </c>
      <c r="F20" s="9">
        <v>1</v>
      </c>
      <c r="G20" s="10">
        <f>G21+G22+G23+G24+G25</f>
        <v>0</v>
      </c>
      <c r="I20" s="12">
        <v>11</v>
      </c>
      <c r="J20" s="13">
        <v>3</v>
      </c>
    </row>
    <row r="21" spans="1:10" ht="42" customHeight="1" x14ac:dyDescent="0.15">
      <c r="A21" s="6"/>
      <c r="B21" s="7"/>
      <c r="C21" s="7"/>
      <c r="D21" s="23" t="s">
        <v>26</v>
      </c>
      <c r="E21" s="8" t="s">
        <v>27</v>
      </c>
      <c r="F21" s="9">
        <v>77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28</v>
      </c>
      <c r="E22" s="8" t="s">
        <v>17</v>
      </c>
      <c r="F22" s="9">
        <v>40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29</v>
      </c>
      <c r="E23" s="8" t="s">
        <v>27</v>
      </c>
      <c r="F23" s="9">
        <v>4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7"/>
      <c r="D24" s="23" t="s">
        <v>23</v>
      </c>
      <c r="E24" s="8" t="s">
        <v>24</v>
      </c>
      <c r="F24" s="9">
        <v>4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30</v>
      </c>
      <c r="E25" s="8" t="s">
        <v>27</v>
      </c>
      <c r="F25" s="9">
        <v>113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23" t="s">
        <v>31</v>
      </c>
      <c r="C26" s="23"/>
      <c r="D26" s="23"/>
      <c r="E26" s="8" t="s">
        <v>13</v>
      </c>
      <c r="F26" s="9">
        <v>1</v>
      </c>
      <c r="G26" s="10">
        <f>G27+G29</f>
        <v>0</v>
      </c>
      <c r="I26" s="12">
        <v>17</v>
      </c>
      <c r="J26" s="13">
        <v>2</v>
      </c>
    </row>
    <row r="27" spans="1:10" ht="42" customHeight="1" x14ac:dyDescent="0.15">
      <c r="A27" s="6"/>
      <c r="B27" s="7"/>
      <c r="C27" s="23" t="s">
        <v>32</v>
      </c>
      <c r="D27" s="23"/>
      <c r="E27" s="8" t="s">
        <v>13</v>
      </c>
      <c r="F27" s="9">
        <v>1</v>
      </c>
      <c r="G27" s="10">
        <f>G28</f>
        <v>0</v>
      </c>
      <c r="I27" s="12">
        <v>18</v>
      </c>
      <c r="J27" s="13">
        <v>3</v>
      </c>
    </row>
    <row r="28" spans="1:10" ht="42" customHeight="1" x14ac:dyDescent="0.15">
      <c r="A28" s="6"/>
      <c r="B28" s="7"/>
      <c r="C28" s="7"/>
      <c r="D28" s="23" t="s">
        <v>33</v>
      </c>
      <c r="E28" s="8" t="s">
        <v>27</v>
      </c>
      <c r="F28" s="9">
        <v>500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23" t="s">
        <v>34</v>
      </c>
      <c r="D29" s="23"/>
      <c r="E29" s="8" t="s">
        <v>13</v>
      </c>
      <c r="F29" s="9">
        <v>1</v>
      </c>
      <c r="G29" s="10">
        <f>G30</f>
        <v>0</v>
      </c>
      <c r="I29" s="12">
        <v>20</v>
      </c>
      <c r="J29" s="13">
        <v>3</v>
      </c>
    </row>
    <row r="30" spans="1:10" ht="42" customHeight="1" x14ac:dyDescent="0.15">
      <c r="A30" s="6"/>
      <c r="B30" s="7"/>
      <c r="C30" s="7"/>
      <c r="D30" s="23" t="s">
        <v>35</v>
      </c>
      <c r="E30" s="8" t="s">
        <v>36</v>
      </c>
      <c r="F30" s="9">
        <v>10</v>
      </c>
      <c r="G30" s="11"/>
      <c r="I30" s="12">
        <v>21</v>
      </c>
      <c r="J30" s="13">
        <v>4</v>
      </c>
    </row>
    <row r="31" spans="1:10" ht="42" customHeight="1" x14ac:dyDescent="0.15">
      <c r="A31" s="22" t="s">
        <v>37</v>
      </c>
      <c r="B31" s="23"/>
      <c r="C31" s="23"/>
      <c r="D31" s="23"/>
      <c r="E31" s="8" t="s">
        <v>13</v>
      </c>
      <c r="F31" s="9">
        <v>1</v>
      </c>
      <c r="G31" s="10">
        <f>G11+G26</f>
        <v>0</v>
      </c>
      <c r="I31" s="12">
        <v>22</v>
      </c>
      <c r="J31" s="13">
        <v>20</v>
      </c>
    </row>
    <row r="32" spans="1:10" ht="42" customHeight="1" x14ac:dyDescent="0.15">
      <c r="A32" s="22" t="s">
        <v>38</v>
      </c>
      <c r="B32" s="23"/>
      <c r="C32" s="23"/>
      <c r="D32" s="23"/>
      <c r="E32" s="8" t="s">
        <v>13</v>
      </c>
      <c r="F32" s="9">
        <v>1</v>
      </c>
      <c r="G32" s="10">
        <f>G33</f>
        <v>0</v>
      </c>
      <c r="I32" s="12">
        <v>23</v>
      </c>
      <c r="J32" s="13">
        <v>200</v>
      </c>
    </row>
    <row r="33" spans="1:10" ht="42" customHeight="1" x14ac:dyDescent="0.15">
      <c r="A33" s="6"/>
      <c r="B33" s="23" t="s">
        <v>39</v>
      </c>
      <c r="C33" s="23"/>
      <c r="D33" s="23"/>
      <c r="E33" s="8" t="s">
        <v>13</v>
      </c>
      <c r="F33" s="9">
        <v>1</v>
      </c>
      <c r="G33" s="11"/>
      <c r="I33" s="12">
        <v>24</v>
      </c>
      <c r="J33" s="13"/>
    </row>
    <row r="34" spans="1:10" ht="42" customHeight="1" x14ac:dyDescent="0.15">
      <c r="A34" s="22" t="s">
        <v>40</v>
      </c>
      <c r="B34" s="23"/>
      <c r="C34" s="23"/>
      <c r="D34" s="23"/>
      <c r="E34" s="8" t="s">
        <v>13</v>
      </c>
      <c r="F34" s="9">
        <v>1</v>
      </c>
      <c r="G34" s="10">
        <f>G31+G32</f>
        <v>0</v>
      </c>
      <c r="I34" s="12">
        <v>25</v>
      </c>
      <c r="J34" s="13"/>
    </row>
    <row r="35" spans="1:10" ht="42" customHeight="1" x14ac:dyDescent="0.15">
      <c r="A35" s="6"/>
      <c r="B35" s="23" t="s">
        <v>41</v>
      </c>
      <c r="C35" s="23"/>
      <c r="D35" s="23"/>
      <c r="E35" s="8" t="s">
        <v>13</v>
      </c>
      <c r="F35" s="9">
        <v>1</v>
      </c>
      <c r="G35" s="11"/>
      <c r="I35" s="12">
        <v>26</v>
      </c>
      <c r="J35" s="13">
        <v>210</v>
      </c>
    </row>
    <row r="36" spans="1:10" ht="42" customHeight="1" x14ac:dyDescent="0.15">
      <c r="A36" s="22" t="s">
        <v>42</v>
      </c>
      <c r="B36" s="23"/>
      <c r="C36" s="23"/>
      <c r="D36" s="23"/>
      <c r="E36" s="8" t="s">
        <v>13</v>
      </c>
      <c r="F36" s="9">
        <v>1</v>
      </c>
      <c r="G36" s="10">
        <f>G31+G32+G35</f>
        <v>0</v>
      </c>
      <c r="I36" s="12">
        <v>27</v>
      </c>
      <c r="J36" s="13"/>
    </row>
    <row r="37" spans="1:10" ht="42" customHeight="1" x14ac:dyDescent="0.15">
      <c r="A37" s="6"/>
      <c r="B37" s="23" t="s">
        <v>43</v>
      </c>
      <c r="C37" s="23"/>
      <c r="D37" s="23"/>
      <c r="E37" s="8" t="s">
        <v>13</v>
      </c>
      <c r="F37" s="9">
        <v>1</v>
      </c>
      <c r="G37" s="11"/>
      <c r="I37" s="12">
        <v>28</v>
      </c>
      <c r="J37" s="13">
        <v>220</v>
      </c>
    </row>
    <row r="38" spans="1:10" ht="42" customHeight="1" x14ac:dyDescent="0.15">
      <c r="A38" s="22" t="s">
        <v>44</v>
      </c>
      <c r="B38" s="23"/>
      <c r="C38" s="23"/>
      <c r="D38" s="23"/>
      <c r="E38" s="8" t="s">
        <v>13</v>
      </c>
      <c r="F38" s="9">
        <v>1</v>
      </c>
      <c r="G38" s="10">
        <f>G36+G37</f>
        <v>0</v>
      </c>
      <c r="I38" s="12">
        <v>29</v>
      </c>
      <c r="J38" s="13">
        <v>30</v>
      </c>
    </row>
    <row r="39" spans="1:10" ht="42" customHeight="1" x14ac:dyDescent="0.15">
      <c r="A39" s="24" t="s">
        <v>45</v>
      </c>
      <c r="B39" s="25"/>
      <c r="C39" s="25"/>
      <c r="D39" s="25"/>
      <c r="E39" s="14" t="s">
        <v>46</v>
      </c>
      <c r="F39" s="15" t="s">
        <v>46</v>
      </c>
      <c r="G39" s="16">
        <f>G38</f>
        <v>0</v>
      </c>
      <c r="I39" s="17">
        <v>30</v>
      </c>
      <c r="J39" s="17">
        <v>90</v>
      </c>
    </row>
  </sheetData>
  <sheetProtection sheet="1"/>
  <mergeCells count="36">
    <mergeCell ref="A39:D39"/>
    <mergeCell ref="A34:D34"/>
    <mergeCell ref="B35:D35"/>
    <mergeCell ref="A36:D36"/>
    <mergeCell ref="B37:D37"/>
    <mergeCell ref="A38:D38"/>
    <mergeCell ref="C29:D29"/>
    <mergeCell ref="D30"/>
    <mergeCell ref="A31:D31"/>
    <mergeCell ref="A32:D32"/>
    <mergeCell ref="B33:D33"/>
    <mergeCell ref="D24"/>
    <mergeCell ref="D25"/>
    <mergeCell ref="B26:D26"/>
    <mergeCell ref="C27:D27"/>
    <mergeCell ref="D28"/>
    <mergeCell ref="D19"/>
    <mergeCell ref="C20:D20"/>
    <mergeCell ref="D21"/>
    <mergeCell ref="D22"/>
    <mergeCell ref="D23"/>
    <mergeCell ref="D14"/>
    <mergeCell ref="D15"/>
    <mergeCell ref="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scale="81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Takata Hiroshi</cp:lastModifiedBy>
  <dcterms:created xsi:type="dcterms:W3CDTF">2019-08-01T02:51:00Z</dcterms:created>
  <dcterms:modified xsi:type="dcterms:W3CDTF">2019-08-01T02:51:19Z</dcterms:modified>
</cp:coreProperties>
</file>